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hemas\Documents\BVIP\"/>
    </mc:Choice>
  </mc:AlternateContent>
  <xr:revisionPtr revIDLastSave="0" documentId="13_ncr:1_{AF48152B-716C-4C50-947B-1AC205488844}" xr6:coauthVersionLast="47" xr6:coauthVersionMax="47" xr10:uidLastSave="{00000000-0000-0000-0000-000000000000}"/>
  <bookViews>
    <workbookView xWindow="-21720" yWindow="-120" windowWidth="21840" windowHeight="13140" xr2:uid="{E6F9CAFF-A875-4191-B448-04722EB565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6" i="1" l="1"/>
  <c r="D106" i="1"/>
  <c r="E106" i="1"/>
  <c r="F106" i="1"/>
  <c r="D105" i="1"/>
  <c r="C105" i="1"/>
  <c r="E105" i="1"/>
  <c r="F105" i="1"/>
  <c r="C104" i="1"/>
  <c r="D104" i="1"/>
  <c r="E104" i="1"/>
  <c r="F104" i="1"/>
  <c r="C103" i="1"/>
  <c r="D103" i="1"/>
  <c r="E103" i="1"/>
  <c r="F103" i="1"/>
  <c r="E102" i="1"/>
  <c r="D102" i="1"/>
  <c r="C102" i="1"/>
  <c r="F102" i="1"/>
  <c r="C101" i="1"/>
  <c r="D101" i="1"/>
  <c r="E101" i="1"/>
  <c r="F101" i="1"/>
  <c r="C100" i="1"/>
  <c r="D100" i="1"/>
  <c r="E100" i="1"/>
  <c r="F100" i="1"/>
  <c r="E99" i="1"/>
  <c r="D99" i="1"/>
  <c r="C99" i="1"/>
  <c r="F99" i="1"/>
  <c r="C98" i="1"/>
  <c r="D98" i="1"/>
  <c r="E98" i="1"/>
  <c r="F98" i="1"/>
  <c r="E97" i="1"/>
  <c r="D97" i="1"/>
  <c r="C97" i="1"/>
  <c r="F97" i="1"/>
  <c r="F96" i="1"/>
  <c r="E96" i="1"/>
  <c r="D96" i="1"/>
  <c r="C96" i="1"/>
  <c r="C95" i="1"/>
  <c r="D95" i="1"/>
  <c r="E95" i="1"/>
  <c r="F95" i="1"/>
  <c r="D92" i="1"/>
  <c r="C94" i="1"/>
  <c r="D94" i="1"/>
  <c r="E94" i="1"/>
  <c r="F94" i="1"/>
  <c r="D93" i="1" l="1"/>
  <c r="C93" i="1"/>
  <c r="E93" i="1"/>
  <c r="F93" i="1"/>
  <c r="E92" i="1" l="1"/>
  <c r="C92" i="1"/>
  <c r="F92" i="1"/>
  <c r="C91" i="1"/>
  <c r="D91" i="1"/>
  <c r="E91" i="1"/>
  <c r="F91" i="1"/>
  <c r="D90" i="1"/>
  <c r="E90" i="1"/>
  <c r="C90" i="1"/>
  <c r="F90" i="1"/>
  <c r="C89" i="1"/>
  <c r="D89" i="1"/>
  <c r="E89" i="1"/>
  <c r="F89" i="1"/>
  <c r="D88" i="1"/>
  <c r="C88" i="1"/>
  <c r="E88" i="1"/>
  <c r="F88" i="1"/>
  <c r="F87" i="1" l="1"/>
  <c r="E87" i="1"/>
  <c r="D87" i="1"/>
  <c r="C87" i="1"/>
  <c r="C75" i="1"/>
  <c r="C86" i="1"/>
  <c r="D86" i="1"/>
  <c r="E86" i="1"/>
  <c r="F86" i="1"/>
  <c r="D85" i="1"/>
  <c r="C85" i="1"/>
  <c r="E85" i="1"/>
  <c r="F85" i="1"/>
  <c r="D84" i="1"/>
  <c r="D83" i="1"/>
  <c r="C83" i="1"/>
  <c r="C84" i="1"/>
  <c r="E84" i="1"/>
  <c r="F84" i="1"/>
  <c r="E83" i="1"/>
  <c r="F83" i="1"/>
  <c r="D82" i="1"/>
  <c r="C82" i="1"/>
  <c r="E82" i="1"/>
  <c r="F82" i="1"/>
  <c r="E81" i="1"/>
  <c r="D81" i="1"/>
  <c r="C81" i="1"/>
  <c r="F81" i="1"/>
  <c r="D80" i="1"/>
  <c r="C80" i="1"/>
  <c r="E80" i="1"/>
  <c r="F80" i="1"/>
  <c r="D79" i="1"/>
  <c r="C79" i="1"/>
  <c r="E79" i="1"/>
  <c r="F79" i="1"/>
  <c r="F78" i="1"/>
  <c r="E78" i="1"/>
  <c r="D78" i="1"/>
  <c r="C78" i="1"/>
  <c r="E77" i="1"/>
  <c r="C77" i="1"/>
  <c r="D77" i="1"/>
  <c r="F77" i="1"/>
  <c r="F76" i="1" l="1"/>
  <c r="D76" i="1"/>
  <c r="C76" i="1"/>
  <c r="E76" i="1"/>
  <c r="F75" i="1"/>
  <c r="E75" i="1"/>
  <c r="D75" i="1"/>
  <c r="D74" i="1"/>
  <c r="C74" i="1"/>
  <c r="E74" i="1"/>
  <c r="F74" i="1"/>
  <c r="D73" i="1"/>
  <c r="D72" i="1"/>
  <c r="D63" i="1"/>
  <c r="D70" i="1"/>
  <c r="D71" i="1"/>
  <c r="D69" i="1"/>
  <c r="D67" i="1"/>
  <c r="D68" i="1"/>
  <c r="D66" i="1"/>
  <c r="D64" i="1"/>
  <c r="D65" i="1"/>
  <c r="D61" i="1"/>
  <c r="D62" i="1"/>
  <c r="D60" i="1"/>
  <c r="D58" i="1"/>
  <c r="D59" i="1"/>
  <c r="D57" i="1"/>
  <c r="D55" i="1"/>
  <c r="D56" i="1"/>
  <c r="D54" i="1"/>
  <c r="D52" i="1"/>
  <c r="D53" i="1"/>
  <c r="D51" i="1"/>
  <c r="D49" i="1"/>
  <c r="D50" i="1"/>
  <c r="D48" i="1"/>
  <c r="D46" i="1"/>
  <c r="D47" i="1"/>
  <c r="D45" i="1"/>
  <c r="D43" i="1"/>
  <c r="D44" i="1"/>
  <c r="D42" i="1"/>
  <c r="D40" i="1"/>
  <c r="D41" i="1"/>
  <c r="D39" i="1"/>
  <c r="D37" i="1"/>
  <c r="D38" i="1"/>
  <c r="D36" i="1"/>
  <c r="D34" i="1"/>
  <c r="D35" i="1"/>
  <c r="D33" i="1"/>
  <c r="D31" i="1"/>
  <c r="D32" i="1"/>
  <c r="D30" i="1"/>
  <c r="D28" i="1"/>
  <c r="D29" i="1"/>
  <c r="D15" i="1"/>
  <c r="D27" i="1"/>
  <c r="D26" i="1"/>
  <c r="D25" i="1"/>
  <c r="D24" i="1"/>
  <c r="D22" i="1"/>
  <c r="D23" i="1"/>
  <c r="D21" i="1"/>
  <c r="D19" i="1"/>
  <c r="D20" i="1"/>
  <c r="D18" i="1"/>
  <c r="D16" i="1"/>
  <c r="D17" i="1"/>
  <c r="D13" i="1"/>
  <c r="D14" i="1"/>
  <c r="D12" i="1"/>
  <c r="D10" i="1"/>
  <c r="D11" i="1"/>
  <c r="D9" i="1"/>
  <c r="D7" i="1"/>
  <c r="D8" i="1"/>
  <c r="D6" i="1"/>
  <c r="D5" i="1"/>
  <c r="D4" i="1"/>
  <c r="D3" i="1"/>
  <c r="C73" i="1" l="1"/>
  <c r="E73" i="1"/>
  <c r="F73" i="1"/>
  <c r="C72" i="1" l="1"/>
  <c r="E72" i="1"/>
  <c r="F72" i="1"/>
  <c r="C71" i="1" l="1"/>
  <c r="E71" i="1"/>
  <c r="F71" i="1"/>
  <c r="E70" i="1" l="1"/>
  <c r="C70" i="1"/>
  <c r="F70" i="1"/>
  <c r="C69" i="1" l="1"/>
  <c r="E69" i="1"/>
  <c r="F69" i="1"/>
  <c r="C68" i="1" l="1"/>
  <c r="E68" i="1"/>
  <c r="F68" i="1"/>
  <c r="C67" i="1" l="1"/>
  <c r="E67" i="1"/>
  <c r="F67" i="1"/>
  <c r="E66" i="1" l="1"/>
  <c r="C66" i="1"/>
  <c r="F66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3" i="1"/>
  <c r="E64" i="1" l="1"/>
  <c r="E65" i="1"/>
  <c r="E63" i="1"/>
  <c r="E52" i="1"/>
  <c r="E53" i="1"/>
  <c r="E54" i="1"/>
  <c r="E55" i="1"/>
  <c r="E56" i="1"/>
  <c r="E57" i="1"/>
  <c r="E58" i="1"/>
  <c r="E59" i="1"/>
  <c r="E60" i="1"/>
  <c r="E61" i="1"/>
  <c r="E62" i="1"/>
  <c r="E51" i="1"/>
  <c r="E40" i="1"/>
  <c r="E41" i="1"/>
  <c r="E42" i="1"/>
  <c r="E43" i="1"/>
  <c r="E44" i="1"/>
  <c r="E45" i="1"/>
  <c r="E46" i="1"/>
  <c r="E47" i="1"/>
  <c r="E48" i="1"/>
  <c r="E49" i="1"/>
  <c r="E50" i="1"/>
  <c r="E39" i="1"/>
  <c r="E28" i="1"/>
  <c r="E29" i="1"/>
  <c r="E30" i="1"/>
  <c r="E31" i="1"/>
  <c r="E32" i="1"/>
  <c r="E33" i="1"/>
  <c r="E34" i="1"/>
  <c r="E35" i="1"/>
  <c r="E36" i="1"/>
  <c r="E37" i="1"/>
  <c r="E38" i="1"/>
  <c r="E27" i="1"/>
  <c r="E16" i="1"/>
  <c r="E17" i="1"/>
  <c r="E18" i="1"/>
  <c r="E19" i="1"/>
  <c r="E20" i="1"/>
  <c r="E21" i="1"/>
  <c r="E22" i="1"/>
  <c r="E23" i="1"/>
  <c r="E24" i="1"/>
  <c r="E25" i="1"/>
  <c r="E26" i="1"/>
  <c r="E15" i="1"/>
  <c r="E4" i="1"/>
  <c r="E5" i="1"/>
  <c r="E6" i="1"/>
  <c r="E7" i="1"/>
  <c r="E8" i="1"/>
  <c r="E9" i="1"/>
  <c r="E10" i="1"/>
  <c r="E11" i="1"/>
  <c r="E12" i="1"/>
  <c r="E13" i="1"/>
  <c r="E14" i="1"/>
  <c r="E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3" i="1"/>
</calcChain>
</file>

<file path=xl/sharedStrings.xml><?xml version="1.0" encoding="utf-8"?>
<sst xmlns="http://schemas.openxmlformats.org/spreadsheetml/2006/main" count="6" uniqueCount="6">
  <si>
    <t>Date</t>
  </si>
  <si>
    <t>Unit Price (EUR)</t>
  </si>
  <si>
    <t>Monthly return</t>
  </si>
  <si>
    <t>YTD return</t>
  </si>
  <si>
    <t>Return since inception</t>
  </si>
  <si>
    <t>Quarterly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</si>
</sst>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1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0" fillId="0" borderId="0" xfId="1" applyFont="1"/>
    <xf numFmtId="43" fontId="2" fillId="0" borderId="1" xfId="1" applyFont="1" applyBorder="1"/>
    <xf numFmtId="10" fontId="0" fillId="0" borderId="0" xfId="2" applyNumberFormat="1" applyFont="1"/>
    <xf numFmtId="10" fontId="2" fillId="0" borderId="1" xfId="2" applyNumberFormat="1" applyFont="1" applyBorder="1"/>
    <xf numFmtId="10" fontId="0" fillId="0" borderId="1" xfId="2" applyNumberFormat="1" applyFont="1" applyBorder="1"/>
    <xf numFmtId="43" fontId="0" fillId="0" borderId="0" xfId="1" applyFont="1" applyFill="1"/>
    <xf numFmtId="10" fontId="0" fillId="0" borderId="0" xfId="2" applyNumberFormat="1" applyFont="1" applyFill="1"/>
    <xf numFmtId="14" fontId="3" fillId="0" borderId="2" xfId="0" applyNumberFormat="1" applyFont="1" applyBorder="1"/>
    <xf numFmtId="43" fontId="3" fillId="0" borderId="2" xfId="1" applyFont="1" applyBorder="1"/>
    <xf numFmtId="10" fontId="3" fillId="0" borderId="2" xfId="2" applyNumberFormat="1" applyFont="1" applyBorder="1"/>
    <xf numFmtId="14" fontId="3" fillId="0" borderId="0" xfId="0" applyNumberFormat="1" applyFont="1"/>
    <xf numFmtId="10" fontId="3" fillId="0" borderId="0" xfId="2" applyNumberFormat="1" applyFont="1" applyBorder="1"/>
    <xf numFmtId="43" fontId="3" fillId="0" borderId="0" xfId="1" applyFont="1" applyFill="1" applyBorder="1"/>
    <xf numFmtId="10" fontId="3" fillId="0" borderId="0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85169-5074-4DE1-B903-98D141EB605A}">
  <dimension ref="A1:F106"/>
  <sheetViews>
    <sheetView tabSelected="1" zoomScaleNormal="100" workbookViewId="0">
      <pane ySplit="1" topLeftCell="A86" activePane="bottomLeft" state="frozen"/>
      <selection pane="bottomLeft" activeCell="F106" sqref="F106"/>
    </sheetView>
  </sheetViews>
  <sheetFormatPr defaultRowHeight="15" x14ac:dyDescent="0.25"/>
  <cols>
    <col min="1" max="1" width="11" customWidth="1"/>
    <col min="2" max="2" width="15.28515625" customWidth="1"/>
    <col min="3" max="6" width="21.85546875" customWidth="1"/>
    <col min="9" max="9" width="10.140625" bestFit="1" customWidth="1"/>
    <col min="16" max="16" width="9.85546875" bestFit="1" customWidth="1"/>
    <col min="18" max="18" width="10.140625" bestFit="1" customWidth="1"/>
  </cols>
  <sheetData>
    <row r="1" spans="1:6" x14ac:dyDescent="0.25">
      <c r="A1" s="3" t="s">
        <v>0</v>
      </c>
      <c r="B1" s="3" t="s">
        <v>1</v>
      </c>
      <c r="C1" s="4" t="s">
        <v>2</v>
      </c>
      <c r="D1" s="4" t="s">
        <v>5</v>
      </c>
      <c r="E1" s="4" t="s">
        <v>3</v>
      </c>
      <c r="F1" s="4" t="s">
        <v>4</v>
      </c>
    </row>
    <row r="2" spans="1:6" x14ac:dyDescent="0.25">
      <c r="A2" s="1">
        <v>42005</v>
      </c>
      <c r="B2" s="5">
        <v>250</v>
      </c>
      <c r="C2" s="7">
        <v>0</v>
      </c>
      <c r="D2" s="7">
        <v>0</v>
      </c>
      <c r="E2" s="7">
        <v>0</v>
      </c>
      <c r="F2" s="7">
        <v>0</v>
      </c>
    </row>
    <row r="3" spans="1:6" x14ac:dyDescent="0.25">
      <c r="A3" s="1">
        <v>42035</v>
      </c>
      <c r="B3" s="5">
        <v>255.88</v>
      </c>
      <c r="C3" s="7">
        <f>B3/B2-1</f>
        <v>2.3519999999999985E-2</v>
      </c>
      <c r="D3" s="7">
        <f>B3/B$2-1</f>
        <v>2.3519999999999985E-2</v>
      </c>
      <c r="E3" s="7">
        <f>B3/B$2-1</f>
        <v>2.3519999999999985E-2</v>
      </c>
      <c r="F3" s="7">
        <f>B3/B$2-1</f>
        <v>2.3519999999999985E-2</v>
      </c>
    </row>
    <row r="4" spans="1:6" x14ac:dyDescent="0.25">
      <c r="A4" s="1">
        <v>42063</v>
      </c>
      <c r="B4" s="5">
        <v>267.23</v>
      </c>
      <c r="C4" s="7">
        <f t="shared" ref="C4:C72" si="0">B4/B3-1</f>
        <v>4.4356729717055066E-2</v>
      </c>
      <c r="D4" s="7">
        <f t="shared" ref="D4" si="1">B4/B$2-1</f>
        <v>6.8920000000000092E-2</v>
      </c>
      <c r="E4" s="7">
        <f t="shared" ref="E4:E14" si="2">B4/B$2-1</f>
        <v>6.8920000000000092E-2</v>
      </c>
      <c r="F4" s="7">
        <f t="shared" ref="F4:F74" si="3">B4/B$2-1</f>
        <v>6.8920000000000092E-2</v>
      </c>
    </row>
    <row r="5" spans="1:6" x14ac:dyDescent="0.25">
      <c r="A5" s="1">
        <v>42094</v>
      </c>
      <c r="B5" s="5">
        <v>267.35000000000002</v>
      </c>
      <c r="C5" s="7">
        <f t="shared" si="0"/>
        <v>4.4905137896189551E-4</v>
      </c>
      <c r="D5" s="7">
        <f>B5/B$2-1</f>
        <v>6.9400000000000128E-2</v>
      </c>
      <c r="E5" s="7">
        <f t="shared" si="2"/>
        <v>6.9400000000000128E-2</v>
      </c>
      <c r="F5" s="7">
        <f t="shared" si="3"/>
        <v>6.9400000000000128E-2</v>
      </c>
    </row>
    <row r="6" spans="1:6" x14ac:dyDescent="0.25">
      <c r="A6" s="1">
        <v>42124</v>
      </c>
      <c r="B6" s="5">
        <v>270.17</v>
      </c>
      <c r="C6" s="7">
        <f t="shared" si="0"/>
        <v>1.0547970824761554E-2</v>
      </c>
      <c r="D6" s="7">
        <f>B6/B$5-1</f>
        <v>1.0547970824761554E-2</v>
      </c>
      <c r="E6" s="7">
        <f t="shared" si="2"/>
        <v>8.0680000000000085E-2</v>
      </c>
      <c r="F6" s="7">
        <f t="shared" si="3"/>
        <v>8.0680000000000085E-2</v>
      </c>
    </row>
    <row r="7" spans="1:6" x14ac:dyDescent="0.25">
      <c r="A7" s="1">
        <v>42155</v>
      </c>
      <c r="B7" s="5">
        <v>273.86</v>
      </c>
      <c r="C7" s="7">
        <f t="shared" si="0"/>
        <v>1.3658067142910069E-2</v>
      </c>
      <c r="D7" s="7">
        <f t="shared" ref="D7:D8" si="4">B7/B$5-1</f>
        <v>2.4350102861417477E-2</v>
      </c>
      <c r="E7" s="7">
        <f t="shared" si="2"/>
        <v>9.5439999999999969E-2</v>
      </c>
      <c r="F7" s="7">
        <f t="shared" si="3"/>
        <v>9.5439999999999969E-2</v>
      </c>
    </row>
    <row r="8" spans="1:6" x14ac:dyDescent="0.25">
      <c r="A8" s="1">
        <v>42185</v>
      </c>
      <c r="B8" s="5">
        <v>272.5</v>
      </c>
      <c r="C8" s="7">
        <f t="shared" si="0"/>
        <v>-4.9660410428686852E-3</v>
      </c>
      <c r="D8" s="7">
        <f t="shared" si="4"/>
        <v>1.9263138208341024E-2</v>
      </c>
      <c r="E8" s="7">
        <f t="shared" si="2"/>
        <v>9.000000000000008E-2</v>
      </c>
      <c r="F8" s="7">
        <f t="shared" si="3"/>
        <v>9.000000000000008E-2</v>
      </c>
    </row>
    <row r="9" spans="1:6" x14ac:dyDescent="0.25">
      <c r="A9" s="1">
        <v>42216</v>
      </c>
      <c r="B9" s="5">
        <v>273.14999999999998</v>
      </c>
      <c r="C9" s="7">
        <f t="shared" si="0"/>
        <v>2.3853211009172703E-3</v>
      </c>
      <c r="D9" s="7">
        <f>B9/B$8-1</f>
        <v>2.3853211009172703E-3</v>
      </c>
      <c r="E9" s="7">
        <f t="shared" si="2"/>
        <v>9.2600000000000016E-2</v>
      </c>
      <c r="F9" s="7">
        <f t="shared" si="3"/>
        <v>9.2600000000000016E-2</v>
      </c>
    </row>
    <row r="10" spans="1:6" x14ac:dyDescent="0.25">
      <c r="A10" s="1">
        <v>42247</v>
      </c>
      <c r="B10" s="5">
        <v>265.14999999999998</v>
      </c>
      <c r="C10" s="7">
        <f t="shared" si="0"/>
        <v>-2.9287937030935352E-2</v>
      </c>
      <c r="D10" s="7">
        <f t="shared" ref="D10:D11" si="5">B10/B$8-1</f>
        <v>-2.6972477064220235E-2</v>
      </c>
      <c r="E10" s="7">
        <f t="shared" si="2"/>
        <v>6.0599999999999987E-2</v>
      </c>
      <c r="F10" s="7">
        <f t="shared" si="3"/>
        <v>6.0599999999999987E-2</v>
      </c>
    </row>
    <row r="11" spans="1:6" x14ac:dyDescent="0.25">
      <c r="A11" s="1">
        <v>42277</v>
      </c>
      <c r="B11" s="5">
        <v>258.8</v>
      </c>
      <c r="C11" s="7">
        <f t="shared" si="0"/>
        <v>-2.3948708278332842E-2</v>
      </c>
      <c r="D11" s="7">
        <f t="shared" si="5"/>
        <v>-5.0275229357798157E-2</v>
      </c>
      <c r="E11" s="7">
        <f t="shared" si="2"/>
        <v>3.520000000000012E-2</v>
      </c>
      <c r="F11" s="7">
        <f t="shared" si="3"/>
        <v>3.520000000000012E-2</v>
      </c>
    </row>
    <row r="12" spans="1:6" x14ac:dyDescent="0.25">
      <c r="A12" s="1">
        <v>42308</v>
      </c>
      <c r="B12" s="5">
        <v>272.42</v>
      </c>
      <c r="C12" s="7">
        <f t="shared" si="0"/>
        <v>5.2627511591962994E-2</v>
      </c>
      <c r="D12" s="7">
        <f>B12/B$11-1</f>
        <v>5.2627511591962994E-2</v>
      </c>
      <c r="E12" s="7">
        <f t="shared" si="2"/>
        <v>8.9679999999999982E-2</v>
      </c>
      <c r="F12" s="7">
        <f t="shared" si="3"/>
        <v>8.9679999999999982E-2</v>
      </c>
    </row>
    <row r="13" spans="1:6" x14ac:dyDescent="0.25">
      <c r="A13" s="1">
        <v>42338</v>
      </c>
      <c r="B13" s="5">
        <v>275.89</v>
      </c>
      <c r="C13" s="7">
        <f t="shared" si="0"/>
        <v>1.2737684457822418E-2</v>
      </c>
      <c r="D13" s="7">
        <f t="shared" ref="D13:D14" si="6">B13/B$11-1</f>
        <v>6.6035548686244061E-2</v>
      </c>
      <c r="E13" s="7">
        <f t="shared" si="2"/>
        <v>0.10355999999999987</v>
      </c>
      <c r="F13" s="7">
        <f t="shared" si="3"/>
        <v>0.10355999999999987</v>
      </c>
    </row>
    <row r="14" spans="1:6" x14ac:dyDescent="0.25">
      <c r="A14" s="2">
        <v>42369</v>
      </c>
      <c r="B14" s="6">
        <v>272.14999999999998</v>
      </c>
      <c r="C14" s="8">
        <f t="shared" si="0"/>
        <v>-1.3556127442096555E-2</v>
      </c>
      <c r="D14" s="9">
        <f t="shared" si="6"/>
        <v>5.1584234930448059E-2</v>
      </c>
      <c r="E14" s="8">
        <f t="shared" si="2"/>
        <v>8.8600000000000012E-2</v>
      </c>
      <c r="F14" s="8">
        <f t="shared" si="3"/>
        <v>8.8600000000000012E-2</v>
      </c>
    </row>
    <row r="15" spans="1:6" x14ac:dyDescent="0.25">
      <c r="A15" s="1">
        <v>42400</v>
      </c>
      <c r="B15" s="5">
        <v>267.63</v>
      </c>
      <c r="C15" s="7">
        <f t="shared" si="0"/>
        <v>-1.6608487966195074E-2</v>
      </c>
      <c r="D15" s="7">
        <f>B15/B$14-1</f>
        <v>-1.6608487966195074E-2</v>
      </c>
      <c r="E15" s="7">
        <f>B15/B$14-1</f>
        <v>-1.6608487966195074E-2</v>
      </c>
      <c r="F15" s="7">
        <f t="shared" si="3"/>
        <v>7.0519999999999916E-2</v>
      </c>
    </row>
    <row r="16" spans="1:6" x14ac:dyDescent="0.25">
      <c r="A16" s="1">
        <v>42429</v>
      </c>
      <c r="B16" s="5">
        <v>269.5</v>
      </c>
      <c r="C16" s="7">
        <f t="shared" si="0"/>
        <v>6.9872585285655209E-3</v>
      </c>
      <c r="D16" s="7">
        <f t="shared" ref="D16:D17" si="7">B16/B$14-1</f>
        <v>-9.7372772368178317E-3</v>
      </c>
      <c r="E16" s="7">
        <f t="shared" ref="E16:E26" si="8">B16/B$14-1</f>
        <v>-9.7372772368178317E-3</v>
      </c>
      <c r="F16" s="7">
        <f t="shared" si="3"/>
        <v>7.8000000000000069E-2</v>
      </c>
    </row>
    <row r="17" spans="1:6" x14ac:dyDescent="0.25">
      <c r="A17" s="1">
        <v>42460</v>
      </c>
      <c r="B17" s="5">
        <v>275.48</v>
      </c>
      <c r="C17" s="7">
        <f t="shared" si="0"/>
        <v>2.21892393320966E-2</v>
      </c>
      <c r="D17" s="7">
        <f t="shared" si="7"/>
        <v>1.2235899320228061E-2</v>
      </c>
      <c r="E17" s="7">
        <f t="shared" si="8"/>
        <v>1.2235899320228061E-2</v>
      </c>
      <c r="F17" s="7">
        <f t="shared" si="3"/>
        <v>0.10192000000000001</v>
      </c>
    </row>
    <row r="18" spans="1:6" x14ac:dyDescent="0.25">
      <c r="A18" s="1">
        <v>42490</v>
      </c>
      <c r="B18" s="5">
        <v>281.22000000000003</v>
      </c>
      <c r="C18" s="7">
        <f t="shared" si="0"/>
        <v>2.0836358356323581E-2</v>
      </c>
      <c r="D18" s="7">
        <f>B18/B$17-1</f>
        <v>2.0836358356323581E-2</v>
      </c>
      <c r="E18" s="7">
        <f t="shared" si="8"/>
        <v>3.3327209259599755E-2</v>
      </c>
      <c r="F18" s="7">
        <f t="shared" si="3"/>
        <v>0.1248800000000001</v>
      </c>
    </row>
    <row r="19" spans="1:6" x14ac:dyDescent="0.25">
      <c r="A19" s="1">
        <v>42521</v>
      </c>
      <c r="B19" s="5">
        <v>286.69</v>
      </c>
      <c r="C19" s="7">
        <f t="shared" si="0"/>
        <v>1.9450963658345755E-2</v>
      </c>
      <c r="D19" s="7">
        <f t="shared" ref="D19:D20" si="9">B19/B$17-1</f>
        <v>4.0692609263830226E-2</v>
      </c>
      <c r="E19" s="7">
        <f t="shared" si="8"/>
        <v>5.3426419254087865E-2</v>
      </c>
      <c r="F19" s="7">
        <f t="shared" si="3"/>
        <v>0.14676</v>
      </c>
    </row>
    <row r="20" spans="1:6" x14ac:dyDescent="0.25">
      <c r="A20" s="1">
        <v>42551</v>
      </c>
      <c r="B20" s="5">
        <v>280.52</v>
      </c>
      <c r="C20" s="7">
        <f t="shared" si="0"/>
        <v>-2.1521504063622743E-2</v>
      </c>
      <c r="D20" s="7">
        <f t="shared" si="9"/>
        <v>1.8295339044576586E-2</v>
      </c>
      <c r="E20" s="7">
        <f t="shared" si="8"/>
        <v>3.0755098291383343E-2</v>
      </c>
      <c r="F20" s="7">
        <f t="shared" si="3"/>
        <v>0.12207999999999997</v>
      </c>
    </row>
    <row r="21" spans="1:6" x14ac:dyDescent="0.25">
      <c r="A21" s="1">
        <v>42582</v>
      </c>
      <c r="B21" s="5">
        <v>286.76</v>
      </c>
      <c r="C21" s="7">
        <f t="shared" si="0"/>
        <v>2.2244403251105105E-2</v>
      </c>
      <c r="D21" s="7">
        <f>B21/B$20-1</f>
        <v>2.2244403251105105E-2</v>
      </c>
      <c r="E21" s="7">
        <f t="shared" si="8"/>
        <v>5.3683630350909395E-2</v>
      </c>
      <c r="F21" s="7">
        <f t="shared" si="3"/>
        <v>0.14704000000000006</v>
      </c>
    </row>
    <row r="22" spans="1:6" x14ac:dyDescent="0.25">
      <c r="A22" s="1">
        <v>42613</v>
      </c>
      <c r="B22" s="5">
        <v>291.14</v>
      </c>
      <c r="C22" s="7">
        <f t="shared" si="0"/>
        <v>1.5274096805691251E-2</v>
      </c>
      <c r="D22" s="7">
        <f t="shared" ref="D22:D23" si="10">B22/B$20-1</f>
        <v>3.7858263225438504E-2</v>
      </c>
      <c r="E22" s="7">
        <f t="shared" si="8"/>
        <v>6.9777696123461297E-2</v>
      </c>
      <c r="F22" s="7">
        <f t="shared" si="3"/>
        <v>0.16456000000000004</v>
      </c>
    </row>
    <row r="23" spans="1:6" x14ac:dyDescent="0.25">
      <c r="A23" s="1">
        <v>42643</v>
      </c>
      <c r="B23" s="5">
        <v>291.10000000000002</v>
      </c>
      <c r="C23" s="7">
        <f t="shared" si="0"/>
        <v>-1.3739094593656631E-4</v>
      </c>
      <c r="D23" s="7">
        <f t="shared" si="10"/>
        <v>3.7715670896905973E-2</v>
      </c>
      <c r="E23" s="7">
        <f t="shared" si="8"/>
        <v>6.9630718353849153E-2</v>
      </c>
      <c r="F23" s="7">
        <f t="shared" si="3"/>
        <v>0.1644000000000001</v>
      </c>
    </row>
    <row r="24" spans="1:6" x14ac:dyDescent="0.25">
      <c r="A24" s="1">
        <v>42674</v>
      </c>
      <c r="B24" s="5">
        <v>292.3</v>
      </c>
      <c r="C24" s="7">
        <f t="shared" si="0"/>
        <v>4.1222947440742175E-3</v>
      </c>
      <c r="D24" s="7">
        <f>B24/B$23-1</f>
        <v>4.1222947440742175E-3</v>
      </c>
      <c r="E24" s="7">
        <f t="shared" si="8"/>
        <v>7.4040051442219479E-2</v>
      </c>
      <c r="F24" s="7">
        <f t="shared" si="3"/>
        <v>0.16920000000000002</v>
      </c>
    </row>
    <row r="25" spans="1:6" x14ac:dyDescent="0.25">
      <c r="A25" s="1">
        <v>42704</v>
      </c>
      <c r="B25" s="5">
        <v>293.77</v>
      </c>
      <c r="C25" s="7">
        <f t="shared" si="0"/>
        <v>5.0290797126240072E-3</v>
      </c>
      <c r="D25" s="7">
        <f t="shared" ref="D25" si="11">B25/B$23-1</f>
        <v>9.172105805564934E-3</v>
      </c>
      <c r="E25" s="7">
        <f t="shared" si="8"/>
        <v>7.9441484475473167E-2</v>
      </c>
      <c r="F25" s="7">
        <f t="shared" si="3"/>
        <v>0.1750799999999999</v>
      </c>
    </row>
    <row r="26" spans="1:6" x14ac:dyDescent="0.25">
      <c r="A26" s="2">
        <v>42735</v>
      </c>
      <c r="B26" s="6">
        <v>300.79000000000002</v>
      </c>
      <c r="C26" s="8">
        <f t="shared" si="0"/>
        <v>2.3896245362017954E-2</v>
      </c>
      <c r="D26" s="9">
        <f>B26/B$23-1</f>
        <v>3.328753005839924E-2</v>
      </c>
      <c r="E26" s="8">
        <f t="shared" si="8"/>
        <v>0.10523608304243992</v>
      </c>
      <c r="F26" s="8">
        <f t="shared" si="3"/>
        <v>0.20316000000000001</v>
      </c>
    </row>
    <row r="27" spans="1:6" x14ac:dyDescent="0.25">
      <c r="A27" s="1">
        <v>42766</v>
      </c>
      <c r="B27" s="5">
        <v>301.08</v>
      </c>
      <c r="C27" s="7">
        <f t="shared" si="0"/>
        <v>9.6412779680155047E-4</v>
      </c>
      <c r="D27" s="7">
        <f>B27/B$26-1</f>
        <v>9.6412779680155047E-4</v>
      </c>
      <c r="E27" s="7">
        <f>B27/B$26-1</f>
        <v>9.6412779680155047E-4</v>
      </c>
      <c r="F27" s="7">
        <f t="shared" si="3"/>
        <v>0.20431999999999984</v>
      </c>
    </row>
    <row r="28" spans="1:6" x14ac:dyDescent="0.25">
      <c r="A28" s="1">
        <v>42794</v>
      </c>
      <c r="B28" s="5">
        <v>308.20999999999998</v>
      </c>
      <c r="C28" s="7">
        <f t="shared" si="0"/>
        <v>2.3681413577786525E-2</v>
      </c>
      <c r="D28" s="7">
        <f t="shared" ref="D28:D29" si="12">B28/B$26-1</f>
        <v>2.4668373283686096E-2</v>
      </c>
      <c r="E28" s="7">
        <f t="shared" ref="E28:E38" si="13">B28/B$26-1</f>
        <v>2.4668373283686096E-2</v>
      </c>
      <c r="F28" s="7">
        <f t="shared" si="3"/>
        <v>0.23283999999999994</v>
      </c>
    </row>
    <row r="29" spans="1:6" x14ac:dyDescent="0.25">
      <c r="A29" s="1">
        <v>42825</v>
      </c>
      <c r="B29" s="5">
        <v>312.75</v>
      </c>
      <c r="C29" s="7">
        <f t="shared" si="0"/>
        <v>1.4730216410888675E-2</v>
      </c>
      <c r="D29" s="7">
        <f t="shared" si="12"/>
        <v>3.9761960171548205E-2</v>
      </c>
      <c r="E29" s="7">
        <f t="shared" si="13"/>
        <v>3.9761960171548205E-2</v>
      </c>
      <c r="F29" s="7">
        <f t="shared" si="3"/>
        <v>0.25099999999999989</v>
      </c>
    </row>
    <row r="30" spans="1:6" x14ac:dyDescent="0.25">
      <c r="A30" s="1">
        <v>42855</v>
      </c>
      <c r="B30" s="5">
        <v>314.33999999999997</v>
      </c>
      <c r="C30" s="7">
        <f t="shared" si="0"/>
        <v>5.0839328537168882E-3</v>
      </c>
      <c r="D30" s="7">
        <f>B30/B$29-1</f>
        <v>5.0839328537168882E-3</v>
      </c>
      <c r="E30" s="7">
        <f t="shared" si="13"/>
        <v>4.5048040160909464E-2</v>
      </c>
      <c r="F30" s="7">
        <f t="shared" si="3"/>
        <v>0.25735999999999981</v>
      </c>
    </row>
    <row r="31" spans="1:6" x14ac:dyDescent="0.25">
      <c r="A31" s="1">
        <v>42886</v>
      </c>
      <c r="B31" s="5">
        <v>316.77999999999997</v>
      </c>
      <c r="C31" s="7">
        <f t="shared" si="0"/>
        <v>7.7622956034866242E-3</v>
      </c>
      <c r="D31" s="7">
        <f t="shared" ref="D31:D32" si="14">B31/B$29-1</f>
        <v>1.2885691446842484E-2</v>
      </c>
      <c r="E31" s="7">
        <f t="shared" si="13"/>
        <v>5.3160011968482745E-2</v>
      </c>
      <c r="F31" s="7">
        <f t="shared" si="3"/>
        <v>0.2671199999999998</v>
      </c>
    </row>
    <row r="32" spans="1:6" x14ac:dyDescent="0.25">
      <c r="A32" s="1">
        <v>42916</v>
      </c>
      <c r="B32" s="5">
        <v>312.35000000000002</v>
      </c>
      <c r="C32" s="7">
        <f t="shared" si="0"/>
        <v>-1.3984468716459197E-2</v>
      </c>
      <c r="D32" s="7">
        <f t="shared" si="14"/>
        <v>-1.2789768185450523E-3</v>
      </c>
      <c r="E32" s="7">
        <f t="shared" si="13"/>
        <v>3.8432128727683867E-2</v>
      </c>
      <c r="F32" s="7">
        <f t="shared" si="3"/>
        <v>0.24940000000000007</v>
      </c>
    </row>
    <row r="33" spans="1:6" x14ac:dyDescent="0.25">
      <c r="A33" s="1">
        <v>42947</v>
      </c>
      <c r="B33" s="5">
        <v>312.18</v>
      </c>
      <c r="C33" s="7">
        <f t="shared" si="0"/>
        <v>-5.4426124539785903E-4</v>
      </c>
      <c r="D33" s="7">
        <f>B33/B$32-1</f>
        <v>-5.4426124539785903E-4</v>
      </c>
      <c r="E33" s="7">
        <f t="shared" si="13"/>
        <v>3.7866950364041418E-2</v>
      </c>
      <c r="F33" s="7">
        <f t="shared" si="3"/>
        <v>0.24872000000000005</v>
      </c>
    </row>
    <row r="34" spans="1:6" x14ac:dyDescent="0.25">
      <c r="A34" s="1">
        <v>42978</v>
      </c>
      <c r="B34" s="5">
        <v>312.27</v>
      </c>
      <c r="C34" s="7">
        <f t="shared" si="0"/>
        <v>2.882952142992945E-4</v>
      </c>
      <c r="D34" s="7">
        <f t="shared" ref="D34:D35" si="15">B34/B$32-1</f>
        <v>-2.5612293901089433E-4</v>
      </c>
      <c r="E34" s="7">
        <f t="shared" si="13"/>
        <v>3.8166162438910689E-2</v>
      </c>
      <c r="F34" s="7">
        <f t="shared" si="3"/>
        <v>0.24907999999999997</v>
      </c>
    </row>
    <row r="35" spans="1:6" x14ac:dyDescent="0.25">
      <c r="A35" s="1">
        <v>43008</v>
      </c>
      <c r="B35" s="5">
        <v>324.75</v>
      </c>
      <c r="C35" s="7">
        <f t="shared" si="0"/>
        <v>3.996541454510516E-2</v>
      </c>
      <c r="D35" s="7">
        <f t="shared" si="15"/>
        <v>3.969905554666231E-2</v>
      </c>
      <c r="E35" s="7">
        <f t="shared" si="13"/>
        <v>7.9656903487482777E-2</v>
      </c>
      <c r="F35" s="7">
        <f t="shared" si="3"/>
        <v>0.29899999999999993</v>
      </c>
    </row>
    <row r="36" spans="1:6" x14ac:dyDescent="0.25">
      <c r="A36" s="1">
        <v>43039</v>
      </c>
      <c r="B36" s="5">
        <v>331.96</v>
      </c>
      <c r="C36" s="7">
        <f t="shared" si="0"/>
        <v>2.220169361046942E-2</v>
      </c>
      <c r="D36" s="7">
        <f>B36/B$35-1</f>
        <v>2.220169361046942E-2</v>
      </c>
      <c r="E36" s="7">
        <f t="shared" si="13"/>
        <v>0.10362711526314028</v>
      </c>
      <c r="F36" s="7">
        <f t="shared" si="3"/>
        <v>0.32783999999999991</v>
      </c>
    </row>
    <row r="37" spans="1:6" x14ac:dyDescent="0.25">
      <c r="A37" s="1">
        <v>43069</v>
      </c>
      <c r="B37" s="5">
        <v>328.61</v>
      </c>
      <c r="C37" s="7">
        <f t="shared" si="0"/>
        <v>-1.0091577298469545E-2</v>
      </c>
      <c r="D37" s="7">
        <f t="shared" ref="D37:D38" si="16">B37/B$35-1</f>
        <v>1.1886066204772838E-2</v>
      </c>
      <c r="E37" s="7">
        <f t="shared" si="13"/>
        <v>9.2489776920775313E-2</v>
      </c>
      <c r="F37" s="7">
        <f t="shared" si="3"/>
        <v>0.31444000000000005</v>
      </c>
    </row>
    <row r="38" spans="1:6" x14ac:dyDescent="0.25">
      <c r="A38" s="2">
        <v>43100</v>
      </c>
      <c r="B38" s="6">
        <v>325.86</v>
      </c>
      <c r="C38" s="8">
        <f t="shared" si="0"/>
        <v>-8.3685828185386946E-3</v>
      </c>
      <c r="D38" s="9">
        <f t="shared" si="16"/>
        <v>3.4180138568129514E-3</v>
      </c>
      <c r="E38" s="8">
        <f t="shared" si="13"/>
        <v>8.3347185744206964E-2</v>
      </c>
      <c r="F38" s="8">
        <f t="shared" si="3"/>
        <v>0.30344000000000015</v>
      </c>
    </row>
    <row r="39" spans="1:6" x14ac:dyDescent="0.25">
      <c r="A39" s="1">
        <v>43131</v>
      </c>
      <c r="B39" s="5">
        <v>327.51999998999997</v>
      </c>
      <c r="C39" s="7">
        <f t="shared" si="0"/>
        <v>5.094212207696458E-3</v>
      </c>
      <c r="D39" s="7">
        <f>B39/B$38-1</f>
        <v>5.094212207696458E-3</v>
      </c>
      <c r="E39" s="7">
        <f>B39/B$38-1</f>
        <v>5.094212207696458E-3</v>
      </c>
      <c r="F39" s="7">
        <f t="shared" si="3"/>
        <v>0.31007999995999991</v>
      </c>
    </row>
    <row r="40" spans="1:6" x14ac:dyDescent="0.25">
      <c r="A40" s="1">
        <v>43159</v>
      </c>
      <c r="B40" s="5">
        <v>318.51</v>
      </c>
      <c r="C40" s="7">
        <f t="shared" si="0"/>
        <v>-2.7509770366008435E-2</v>
      </c>
      <c r="D40" s="7">
        <f t="shared" ref="D40:D41" si="17">B40/B$38-1</f>
        <v>-2.2555698766341448E-2</v>
      </c>
      <c r="E40" s="7">
        <f t="shared" ref="E40:E50" si="18">B40/B$38-1</f>
        <v>-2.2555698766341448E-2</v>
      </c>
      <c r="F40" s="7">
        <f t="shared" si="3"/>
        <v>0.27404000000000006</v>
      </c>
    </row>
    <row r="41" spans="1:6" x14ac:dyDescent="0.25">
      <c r="A41" s="1">
        <v>43190</v>
      </c>
      <c r="B41" s="5">
        <v>313</v>
      </c>
      <c r="C41" s="7">
        <f t="shared" si="0"/>
        <v>-1.7299299864996343E-2</v>
      </c>
      <c r="D41" s="7">
        <f t="shared" si="17"/>
        <v>-3.9464800834714375E-2</v>
      </c>
      <c r="E41" s="7">
        <f t="shared" si="18"/>
        <v>-3.9464800834714375E-2</v>
      </c>
      <c r="F41" s="7">
        <f t="shared" si="3"/>
        <v>0.252</v>
      </c>
    </row>
    <row r="42" spans="1:6" x14ac:dyDescent="0.25">
      <c r="A42" s="1">
        <v>43220</v>
      </c>
      <c r="B42" s="5">
        <v>321.20999999999998</v>
      </c>
      <c r="C42" s="7">
        <f t="shared" si="0"/>
        <v>2.6230031948881738E-2</v>
      </c>
      <c r="D42" s="7">
        <f>B42/B$41-1</f>
        <v>2.6230031948881738E-2</v>
      </c>
      <c r="E42" s="7">
        <f t="shared" si="18"/>
        <v>-1.4269931872583408E-2</v>
      </c>
      <c r="F42" s="7">
        <f t="shared" si="3"/>
        <v>0.28483999999999998</v>
      </c>
    </row>
    <row r="43" spans="1:6" x14ac:dyDescent="0.25">
      <c r="A43" s="1">
        <v>43251</v>
      </c>
      <c r="B43" s="5">
        <v>327.14999999999998</v>
      </c>
      <c r="C43" s="7">
        <f t="shared" si="0"/>
        <v>1.8492574950966567E-2</v>
      </c>
      <c r="D43" s="7">
        <f t="shared" ref="D43:D44" si="19">B43/B$41-1</f>
        <v>4.520766773162932E-2</v>
      </c>
      <c r="E43" s="7">
        <f t="shared" si="18"/>
        <v>3.9587552936843906E-3</v>
      </c>
      <c r="F43" s="7">
        <f t="shared" si="3"/>
        <v>0.30859999999999999</v>
      </c>
    </row>
    <row r="44" spans="1:6" x14ac:dyDescent="0.25">
      <c r="A44" s="1">
        <v>43281</v>
      </c>
      <c r="B44" s="5">
        <v>321.3</v>
      </c>
      <c r="C44" s="7">
        <f t="shared" si="0"/>
        <v>-1.7881705639614776E-2</v>
      </c>
      <c r="D44" s="7">
        <f t="shared" si="19"/>
        <v>2.6517571884984159E-2</v>
      </c>
      <c r="E44" s="7">
        <f t="shared" si="18"/>
        <v>-1.3993739642791381E-2</v>
      </c>
      <c r="F44" s="7">
        <f t="shared" si="3"/>
        <v>0.28520000000000012</v>
      </c>
    </row>
    <row r="45" spans="1:6" x14ac:dyDescent="0.25">
      <c r="A45" s="1">
        <v>43312</v>
      </c>
      <c r="B45" s="5">
        <v>336.44</v>
      </c>
      <c r="C45" s="7">
        <f t="shared" si="0"/>
        <v>4.7121070650482322E-2</v>
      </c>
      <c r="D45" s="7">
        <f>B45/B$44-1</f>
        <v>4.7121070650482322E-2</v>
      </c>
      <c r="E45" s="7">
        <f t="shared" si="18"/>
        <v>3.2467931013318463E-2</v>
      </c>
      <c r="F45" s="7">
        <f t="shared" si="3"/>
        <v>0.34576000000000007</v>
      </c>
    </row>
    <row r="46" spans="1:6" x14ac:dyDescent="0.25">
      <c r="A46" s="1">
        <v>43343</v>
      </c>
      <c r="B46" s="5">
        <v>326.2</v>
      </c>
      <c r="C46" s="7">
        <f t="shared" si="0"/>
        <v>-3.0436333372964031E-2</v>
      </c>
      <c r="D46" s="7">
        <f t="shared" ref="D46:D47" si="20">B46/B$44-1</f>
        <v>1.525054466230924E-2</v>
      </c>
      <c r="E46" s="7">
        <f t="shared" si="18"/>
        <v>1.0433928681028437E-3</v>
      </c>
      <c r="F46" s="7">
        <f t="shared" si="3"/>
        <v>0.30479999999999996</v>
      </c>
    </row>
    <row r="47" spans="1:6" x14ac:dyDescent="0.25">
      <c r="A47" s="1">
        <v>43373</v>
      </c>
      <c r="B47" s="5">
        <v>326.76</v>
      </c>
      <c r="C47" s="7">
        <f t="shared" si="0"/>
        <v>1.7167381974247942E-3</v>
      </c>
      <c r="D47" s="7">
        <f t="shared" si="20"/>
        <v>1.6993464052287521E-2</v>
      </c>
      <c r="E47" s="7">
        <f t="shared" si="18"/>
        <v>2.7619222979193836E-3</v>
      </c>
      <c r="F47" s="7">
        <f t="shared" si="3"/>
        <v>0.30703999999999998</v>
      </c>
    </row>
    <row r="48" spans="1:6" x14ac:dyDescent="0.25">
      <c r="A48" s="1">
        <v>43404</v>
      </c>
      <c r="B48" s="5">
        <v>319.04000000000002</v>
      </c>
      <c r="C48" s="7">
        <f t="shared" si="0"/>
        <v>-2.3625902803280585E-2</v>
      </c>
      <c r="D48" s="7">
        <f>B48/B$47-1</f>
        <v>-2.3625902803280585E-2</v>
      </c>
      <c r="E48" s="7">
        <f t="shared" si="18"/>
        <v>-2.0929233413122139E-2</v>
      </c>
      <c r="F48" s="7">
        <f t="shared" si="3"/>
        <v>0.27616000000000018</v>
      </c>
    </row>
    <row r="49" spans="1:6" x14ac:dyDescent="0.25">
      <c r="A49" s="1">
        <v>43434</v>
      </c>
      <c r="B49" s="5">
        <v>319.64</v>
      </c>
      <c r="C49" s="7">
        <f t="shared" si="0"/>
        <v>1.8806419257773044E-3</v>
      </c>
      <c r="D49" s="7">
        <f t="shared" ref="D49:D50" si="21">B49/B$47-1</f>
        <v>-2.178969274084952E-2</v>
      </c>
      <c r="E49" s="7">
        <f t="shared" si="18"/>
        <v>-1.9087951881176068E-2</v>
      </c>
      <c r="F49" s="7">
        <f t="shared" si="3"/>
        <v>0.27855999999999992</v>
      </c>
    </row>
    <row r="50" spans="1:6" x14ac:dyDescent="0.25">
      <c r="A50" s="2">
        <v>43465</v>
      </c>
      <c r="B50" s="6">
        <v>311.23</v>
      </c>
      <c r="C50" s="8">
        <f t="shared" si="0"/>
        <v>-2.6310849705919015E-2</v>
      </c>
      <c r="D50" s="9">
        <f t="shared" si="21"/>
        <v>-4.7527237115925991E-2</v>
      </c>
      <c r="E50" s="8">
        <f t="shared" si="18"/>
        <v>-4.4896581353955689E-2</v>
      </c>
      <c r="F50" s="8">
        <f t="shared" si="3"/>
        <v>0.24492000000000003</v>
      </c>
    </row>
    <row r="51" spans="1:6" x14ac:dyDescent="0.25">
      <c r="A51" s="1">
        <v>43496</v>
      </c>
      <c r="B51" s="5">
        <v>335.07</v>
      </c>
      <c r="C51" s="7">
        <f t="shared" si="0"/>
        <v>7.6599299553384848E-2</v>
      </c>
      <c r="D51" s="7">
        <f>B51/B$50-1</f>
        <v>7.6599299553384848E-2</v>
      </c>
      <c r="E51" s="7">
        <f>B51/B$50-1</f>
        <v>7.6599299553384848E-2</v>
      </c>
      <c r="F51" s="7">
        <f t="shared" si="3"/>
        <v>0.34027999999999992</v>
      </c>
    </row>
    <row r="52" spans="1:6" x14ac:dyDescent="0.25">
      <c r="A52" s="1">
        <v>43524</v>
      </c>
      <c r="B52" s="5">
        <v>343.43</v>
      </c>
      <c r="C52" s="7">
        <f t="shared" si="0"/>
        <v>2.4950010445578652E-2</v>
      </c>
      <c r="D52" s="7">
        <f t="shared" ref="D52:D53" si="22">B52/B$50-1</f>
        <v>0.10346046332294434</v>
      </c>
      <c r="E52" s="7">
        <f t="shared" ref="E52:E62" si="23">B52/B$50-1</f>
        <v>0.10346046332294434</v>
      </c>
      <c r="F52" s="7">
        <f t="shared" si="3"/>
        <v>0.37372000000000005</v>
      </c>
    </row>
    <row r="53" spans="1:6" x14ac:dyDescent="0.25">
      <c r="A53" s="1">
        <v>43555</v>
      </c>
      <c r="B53" s="5">
        <v>371.25</v>
      </c>
      <c r="C53" s="7">
        <f t="shared" si="0"/>
        <v>8.1006318609323502E-2</v>
      </c>
      <c r="D53" s="7">
        <f t="shared" si="22"/>
        <v>0.19284773318767456</v>
      </c>
      <c r="E53" s="7">
        <f t="shared" si="23"/>
        <v>0.19284773318767456</v>
      </c>
      <c r="F53" s="7">
        <f t="shared" si="3"/>
        <v>0.4850000000000001</v>
      </c>
    </row>
    <row r="54" spans="1:6" x14ac:dyDescent="0.25">
      <c r="A54" s="1">
        <v>43585</v>
      </c>
      <c r="B54" s="5">
        <v>398.18</v>
      </c>
      <c r="C54" s="7">
        <f t="shared" si="0"/>
        <v>7.2538720538720458E-2</v>
      </c>
      <c r="D54" s="7">
        <f>B54/B$53-1</f>
        <v>7.2538720538720458E-2</v>
      </c>
      <c r="E54" s="7">
        <f t="shared" si="23"/>
        <v>0.27937538155062169</v>
      </c>
      <c r="F54" s="7">
        <f t="shared" si="3"/>
        <v>0.59272000000000014</v>
      </c>
    </row>
    <row r="55" spans="1:6" x14ac:dyDescent="0.25">
      <c r="A55" s="1">
        <v>43616</v>
      </c>
      <c r="B55" s="5">
        <v>397.6</v>
      </c>
      <c r="C55" s="7">
        <f t="shared" si="0"/>
        <v>-1.4566276558339863E-3</v>
      </c>
      <c r="D55" s="7">
        <f t="shared" ref="D55:D56" si="24">B55/B$53-1</f>
        <v>7.0976430976431137E-2</v>
      </c>
      <c r="E55" s="7">
        <f t="shared" si="23"/>
        <v>0.27751180798766195</v>
      </c>
      <c r="F55" s="7">
        <f t="shared" si="3"/>
        <v>0.59040000000000004</v>
      </c>
    </row>
    <row r="56" spans="1:6" x14ac:dyDescent="0.25">
      <c r="A56" s="1">
        <v>43646</v>
      </c>
      <c r="B56" s="5">
        <v>427.18</v>
      </c>
      <c r="C56" s="7">
        <f t="shared" si="0"/>
        <v>7.4396378269617758E-2</v>
      </c>
      <c r="D56" s="7">
        <f t="shared" si="24"/>
        <v>0.15065319865319871</v>
      </c>
      <c r="E56" s="7">
        <f t="shared" si="23"/>
        <v>0.37255405969861521</v>
      </c>
      <c r="F56" s="7">
        <f t="shared" si="3"/>
        <v>0.70872000000000002</v>
      </c>
    </row>
    <row r="57" spans="1:6" x14ac:dyDescent="0.25">
      <c r="A57" s="1">
        <v>43677</v>
      </c>
      <c r="B57" s="5">
        <v>438.93</v>
      </c>
      <c r="C57" s="7">
        <f t="shared" si="0"/>
        <v>2.7505969380589024E-2</v>
      </c>
      <c r="D57" s="7">
        <f>B57/B$56-1</f>
        <v>2.7505969380589024E-2</v>
      </c>
      <c r="E57" s="7">
        <f t="shared" si="23"/>
        <v>0.41030748963788821</v>
      </c>
      <c r="F57" s="7">
        <f t="shared" si="3"/>
        <v>0.75571999999999995</v>
      </c>
    </row>
    <row r="58" spans="1:6" x14ac:dyDescent="0.25">
      <c r="A58" s="1">
        <v>43708</v>
      </c>
      <c r="B58" s="5">
        <v>441.45</v>
      </c>
      <c r="C58" s="7">
        <f t="shared" si="0"/>
        <v>5.7412343653884257E-3</v>
      </c>
      <c r="D58" s="7">
        <f t="shared" ref="D58:D59" si="25">B58/B$56-1</f>
        <v>3.3405121962638562E-2</v>
      </c>
      <c r="E58" s="7">
        <f t="shared" si="23"/>
        <v>0.41840439546316222</v>
      </c>
      <c r="F58" s="7">
        <f t="shared" si="3"/>
        <v>0.76580000000000004</v>
      </c>
    </row>
    <row r="59" spans="1:6" x14ac:dyDescent="0.25">
      <c r="A59" s="1">
        <v>43738</v>
      </c>
      <c r="B59" s="5">
        <v>466.43</v>
      </c>
      <c r="C59" s="7">
        <f t="shared" si="0"/>
        <v>5.6586249858421089E-2</v>
      </c>
      <c r="D59" s="7">
        <f t="shared" si="25"/>
        <v>9.1881642398988772E-2</v>
      </c>
      <c r="E59" s="7">
        <f t="shared" si="23"/>
        <v>0.4986665809851234</v>
      </c>
      <c r="F59" s="7">
        <f t="shared" si="3"/>
        <v>0.86572000000000005</v>
      </c>
    </row>
    <row r="60" spans="1:6" x14ac:dyDescent="0.25">
      <c r="A60" s="1">
        <v>43769</v>
      </c>
      <c r="B60" s="5">
        <v>483.45</v>
      </c>
      <c r="C60" s="7">
        <f t="shared" si="0"/>
        <v>3.6489934180905959E-2</v>
      </c>
      <c r="D60" s="7">
        <f>B60/B$59-1</f>
        <v>3.6489934180905959E-2</v>
      </c>
      <c r="E60" s="7">
        <f t="shared" si="23"/>
        <v>0.55335282588439405</v>
      </c>
      <c r="F60" s="7">
        <f t="shared" si="3"/>
        <v>0.93379999999999996</v>
      </c>
    </row>
    <row r="61" spans="1:6" x14ac:dyDescent="0.25">
      <c r="A61" s="1">
        <v>43799</v>
      </c>
      <c r="B61" s="5">
        <v>498.73</v>
      </c>
      <c r="C61" s="7">
        <f t="shared" si="0"/>
        <v>3.160616402937233E-2</v>
      </c>
      <c r="D61" s="7">
        <f t="shared" ref="D61:D62" si="26">B61/B$59-1</f>
        <v>6.9249405055420876E-2</v>
      </c>
      <c r="E61" s="7">
        <f t="shared" si="23"/>
        <v>0.60244835009478526</v>
      </c>
      <c r="F61" s="7">
        <f t="shared" si="3"/>
        <v>0.99492000000000003</v>
      </c>
    </row>
    <row r="62" spans="1:6" x14ac:dyDescent="0.25">
      <c r="A62" s="2">
        <v>43830</v>
      </c>
      <c r="B62" s="6">
        <v>458.14</v>
      </c>
      <c r="C62" s="8">
        <f t="shared" si="0"/>
        <v>-8.1386722274577439E-2</v>
      </c>
      <c r="D62" s="9">
        <f t="shared" si="26"/>
        <v>-1.7773299316081737E-2</v>
      </c>
      <c r="E62" s="8">
        <f t="shared" si="23"/>
        <v>0.47203033126626592</v>
      </c>
      <c r="F62" s="8">
        <f t="shared" si="3"/>
        <v>0.83255999999999997</v>
      </c>
    </row>
    <row r="63" spans="1:6" x14ac:dyDescent="0.25">
      <c r="A63" s="1">
        <v>43861</v>
      </c>
      <c r="B63" s="5">
        <v>443.68</v>
      </c>
      <c r="C63" s="7">
        <f t="shared" si="0"/>
        <v>-3.1562404505173003E-2</v>
      </c>
      <c r="D63" s="7">
        <f>B63/B$62-1</f>
        <v>-3.1562404505173003E-2</v>
      </c>
      <c r="E63" s="7">
        <f>B63/B$62-1</f>
        <v>-3.1562404505173003E-2</v>
      </c>
      <c r="F63" s="7">
        <f t="shared" si="3"/>
        <v>0.77472000000000008</v>
      </c>
    </row>
    <row r="64" spans="1:6" x14ac:dyDescent="0.25">
      <c r="A64" s="1">
        <v>43890</v>
      </c>
      <c r="B64" s="5">
        <v>421.79</v>
      </c>
      <c r="C64" s="7">
        <f t="shared" si="0"/>
        <v>-4.9337360259646523E-2</v>
      </c>
      <c r="D64" s="7">
        <f t="shared" ref="D64:D65" si="27">B64/B$62-1</f>
        <v>-7.934255904308718E-2</v>
      </c>
      <c r="E64" s="7">
        <f t="shared" ref="E64:E69" si="28">B64/B$62-1</f>
        <v>-7.934255904308718E-2</v>
      </c>
      <c r="F64" s="7">
        <f t="shared" si="3"/>
        <v>0.68715999999999999</v>
      </c>
    </row>
    <row r="65" spans="1:6" x14ac:dyDescent="0.25">
      <c r="A65" s="1">
        <v>43921</v>
      </c>
      <c r="B65" s="5">
        <v>397.62</v>
      </c>
      <c r="C65" s="7">
        <f t="shared" si="0"/>
        <v>-5.7303397425259028E-2</v>
      </c>
      <c r="D65" s="7">
        <f t="shared" si="27"/>
        <v>-0.13209935827476316</v>
      </c>
      <c r="E65" s="7">
        <f t="shared" si="28"/>
        <v>-0.13209935827476316</v>
      </c>
      <c r="F65" s="7">
        <f t="shared" si="3"/>
        <v>0.59048000000000012</v>
      </c>
    </row>
    <row r="66" spans="1:6" x14ac:dyDescent="0.25">
      <c r="A66" s="1">
        <v>43951</v>
      </c>
      <c r="B66" s="5">
        <v>447</v>
      </c>
      <c r="C66" s="7">
        <f t="shared" si="0"/>
        <v>0.12418892409838533</v>
      </c>
      <c r="D66" s="7">
        <f>B66/B$65-1</f>
        <v>0.12418892409838533</v>
      </c>
      <c r="E66" s="7">
        <f t="shared" si="28"/>
        <v>-2.431571135460775E-2</v>
      </c>
      <c r="F66" s="7">
        <f t="shared" si="3"/>
        <v>0.78800000000000003</v>
      </c>
    </row>
    <row r="67" spans="1:6" x14ac:dyDescent="0.25">
      <c r="A67" s="1">
        <v>43982</v>
      </c>
      <c r="B67" s="5">
        <v>488.73</v>
      </c>
      <c r="C67" s="7">
        <f t="shared" si="0"/>
        <v>9.3355704697986708E-2</v>
      </c>
      <c r="D67" s="7">
        <f t="shared" ref="D67:D68" si="29">B67/B$65-1</f>
        <v>0.22913837332126152</v>
      </c>
      <c r="E67" s="7">
        <f t="shared" si="28"/>
        <v>6.6769982974636655E-2</v>
      </c>
      <c r="F67" s="7">
        <f t="shared" si="3"/>
        <v>0.95491999999999999</v>
      </c>
    </row>
    <row r="68" spans="1:6" x14ac:dyDescent="0.25">
      <c r="A68" s="1">
        <v>44012</v>
      </c>
      <c r="B68" s="5">
        <v>521.04</v>
      </c>
      <c r="C68" s="7">
        <f t="shared" si="0"/>
        <v>6.6110122153336004E-2</v>
      </c>
      <c r="D68" s="7">
        <f t="shared" si="29"/>
        <v>0.31039686132488287</v>
      </c>
      <c r="E68" s="7">
        <f t="shared" si="28"/>
        <v>0.13729427685860207</v>
      </c>
      <c r="F68" s="7">
        <f t="shared" si="3"/>
        <v>1.0841599999999998</v>
      </c>
    </row>
    <row r="69" spans="1:6" x14ac:dyDescent="0.25">
      <c r="A69" s="1">
        <v>44043</v>
      </c>
      <c r="B69" s="5">
        <v>511.72</v>
      </c>
      <c r="C69" s="7">
        <f t="shared" si="0"/>
        <v>-1.7887302318439935E-2</v>
      </c>
      <c r="D69" s="7">
        <f>B69/B$68-1</f>
        <v>-1.7887302318439935E-2</v>
      </c>
      <c r="E69" s="7">
        <f t="shared" si="28"/>
        <v>0.11695115030340086</v>
      </c>
      <c r="F69" s="7">
        <f t="shared" si="3"/>
        <v>1.0468800000000003</v>
      </c>
    </row>
    <row r="70" spans="1:6" x14ac:dyDescent="0.25">
      <c r="A70" s="1">
        <v>44074</v>
      </c>
      <c r="B70" s="5">
        <v>527.22</v>
      </c>
      <c r="C70" s="7">
        <f t="shared" si="0"/>
        <v>3.0290002345032541E-2</v>
      </c>
      <c r="D70" s="7">
        <f t="shared" ref="D70:D71" si="30">B70/B$68-1</f>
        <v>1.1860893597420707E-2</v>
      </c>
      <c r="E70" s="7">
        <f>B70/B$62-1</f>
        <v>0.15078360326537754</v>
      </c>
      <c r="F70" s="7">
        <f t="shared" si="3"/>
        <v>1.1088800000000001</v>
      </c>
    </row>
    <row r="71" spans="1:6" x14ac:dyDescent="0.25">
      <c r="A71" s="1">
        <v>44104</v>
      </c>
      <c r="B71" s="5">
        <v>539.05999999999995</v>
      </c>
      <c r="C71" s="7">
        <f t="shared" si="0"/>
        <v>2.2457418155608533E-2</v>
      </c>
      <c r="D71" s="7">
        <f t="shared" si="30"/>
        <v>3.4584676800245573E-2</v>
      </c>
      <c r="E71" s="7">
        <f>B71/B$62-1</f>
        <v>0.17662723185052598</v>
      </c>
      <c r="F71" s="7">
        <f t="shared" si="3"/>
        <v>1.1562399999999999</v>
      </c>
    </row>
    <row r="72" spans="1:6" x14ac:dyDescent="0.25">
      <c r="A72" s="1">
        <v>44135</v>
      </c>
      <c r="B72" s="5">
        <v>524.77</v>
      </c>
      <c r="C72" s="7">
        <f t="shared" si="0"/>
        <v>-2.6509108448039109E-2</v>
      </c>
      <c r="D72" s="7">
        <f>B72/B$71-1</f>
        <v>-2.6509108448039109E-2</v>
      </c>
      <c r="E72" s="7">
        <f>B72/B$62-1</f>
        <v>0.14543589295848425</v>
      </c>
      <c r="F72" s="7">
        <f t="shared" si="3"/>
        <v>1.0990799999999998</v>
      </c>
    </row>
    <row r="73" spans="1:6" x14ac:dyDescent="0.25">
      <c r="A73" s="1">
        <v>44165</v>
      </c>
      <c r="B73" s="5">
        <v>606.14</v>
      </c>
      <c r="C73" s="7">
        <f t="shared" ref="C73:C81" si="31">B73/B72-1</f>
        <v>0.15505840654000802</v>
      </c>
      <c r="D73" s="7">
        <f>B73/B$71-1</f>
        <v>0.12443883797721966</v>
      </c>
      <c r="E73" s="7">
        <f>B73/B$62-1</f>
        <v>0.32304535731435813</v>
      </c>
      <c r="F73" s="7">
        <f t="shared" si="3"/>
        <v>1.42456</v>
      </c>
    </row>
    <row r="74" spans="1:6" x14ac:dyDescent="0.25">
      <c r="A74" s="2">
        <v>44196</v>
      </c>
      <c r="B74" s="6">
        <v>577.16</v>
      </c>
      <c r="C74" s="8">
        <f t="shared" si="31"/>
        <v>-4.7810736793480135E-2</v>
      </c>
      <c r="D74" s="8">
        <f>B74/B$71-1</f>
        <v>7.0678588654324193E-2</v>
      </c>
      <c r="E74" s="8">
        <f>B74/B$62-1</f>
        <v>0.25978958396996554</v>
      </c>
      <c r="F74" s="8">
        <f t="shared" si="3"/>
        <v>1.30864</v>
      </c>
    </row>
    <row r="75" spans="1:6" x14ac:dyDescent="0.25">
      <c r="A75" s="1">
        <v>44227</v>
      </c>
      <c r="B75" s="5">
        <v>593.79999999999995</v>
      </c>
      <c r="C75" s="7">
        <f>B75/B74-1</f>
        <v>2.8830826807124454E-2</v>
      </c>
      <c r="D75" s="7">
        <f>B75/B$74-1</f>
        <v>2.8830826807124454E-2</v>
      </c>
      <c r="E75" s="7">
        <f t="shared" ref="E75:E86" si="32">B75/B$74-1</f>
        <v>2.8830826807124454E-2</v>
      </c>
      <c r="F75" s="7">
        <f t="shared" ref="F75:F86" si="33">B75/B$2-1</f>
        <v>1.3752</v>
      </c>
    </row>
    <row r="76" spans="1:6" x14ac:dyDescent="0.25">
      <c r="A76" s="1">
        <v>44255</v>
      </c>
      <c r="B76" s="5">
        <v>595.11</v>
      </c>
      <c r="C76" s="7">
        <f t="shared" si="31"/>
        <v>2.2061300101046122E-3</v>
      </c>
      <c r="D76" s="7">
        <f>B76/B$74-1</f>
        <v>3.1100561369464375E-2</v>
      </c>
      <c r="E76" s="7">
        <f t="shared" si="32"/>
        <v>3.1100561369464375E-2</v>
      </c>
      <c r="F76" s="7">
        <f t="shared" si="33"/>
        <v>1.3804400000000001</v>
      </c>
    </row>
    <row r="77" spans="1:6" x14ac:dyDescent="0.25">
      <c r="A77" s="1">
        <v>44286</v>
      </c>
      <c r="B77" s="5">
        <v>601.21</v>
      </c>
      <c r="C77" s="7">
        <f t="shared" si="31"/>
        <v>1.02502058442977E-2</v>
      </c>
      <c r="D77" s="7">
        <f>B77/B$74-1</f>
        <v>4.1669554369672346E-2</v>
      </c>
      <c r="E77" s="7">
        <f t="shared" si="32"/>
        <v>4.1669554369672346E-2</v>
      </c>
      <c r="F77" s="7">
        <f t="shared" si="33"/>
        <v>1.4048400000000001</v>
      </c>
    </row>
    <row r="78" spans="1:6" x14ac:dyDescent="0.25">
      <c r="A78" s="1">
        <v>44316</v>
      </c>
      <c r="B78" s="5">
        <v>602.09</v>
      </c>
      <c r="C78" s="7">
        <f t="shared" si="31"/>
        <v>1.463714841735797E-3</v>
      </c>
      <c r="D78" s="7">
        <f>B78/B$77-1</f>
        <v>1.463714841735797E-3</v>
      </c>
      <c r="E78" s="7">
        <f t="shared" si="32"/>
        <v>4.3194261556587454E-2</v>
      </c>
      <c r="F78" s="7">
        <f t="shared" si="33"/>
        <v>1.4083600000000001</v>
      </c>
    </row>
    <row r="79" spans="1:6" x14ac:dyDescent="0.25">
      <c r="A79" s="1">
        <v>44347</v>
      </c>
      <c r="B79" s="5">
        <v>615.72</v>
      </c>
      <c r="C79" s="7">
        <f t="shared" si="31"/>
        <v>2.263781162284717E-2</v>
      </c>
      <c r="D79" s="7">
        <f>B79/B$77-1</f>
        <v>2.4134661765439658E-2</v>
      </c>
      <c r="E79" s="7">
        <f t="shared" si="32"/>
        <v>6.680989673574067E-2</v>
      </c>
      <c r="F79" s="7">
        <f t="shared" si="33"/>
        <v>1.4628800000000002</v>
      </c>
    </row>
    <row r="80" spans="1:6" x14ac:dyDescent="0.25">
      <c r="A80" s="1">
        <v>44377</v>
      </c>
      <c r="B80" s="5">
        <v>612.15</v>
      </c>
      <c r="C80" s="7">
        <f t="shared" si="31"/>
        <v>-5.7980900409277947E-3</v>
      </c>
      <c r="D80" s="7">
        <f>B80/B$77-1</f>
        <v>1.8196636782488618E-2</v>
      </c>
      <c r="E80" s="7">
        <f t="shared" si="32"/>
        <v>6.0624436897913858E-2</v>
      </c>
      <c r="F80" s="7">
        <f t="shared" si="33"/>
        <v>1.4485999999999999</v>
      </c>
    </row>
    <row r="81" spans="1:6" x14ac:dyDescent="0.25">
      <c r="A81" s="1">
        <v>44408</v>
      </c>
      <c r="B81" s="5">
        <v>595.51</v>
      </c>
      <c r="C81" s="7">
        <f t="shared" si="31"/>
        <v>-2.7182880013068678E-2</v>
      </c>
      <c r="D81" s="7">
        <f>B81/B$80-1</f>
        <v>-2.7182880013068678E-2</v>
      </c>
      <c r="E81" s="7">
        <f t="shared" si="32"/>
        <v>3.1793610090789404E-2</v>
      </c>
      <c r="F81" s="7">
        <f t="shared" si="33"/>
        <v>1.3820399999999999</v>
      </c>
    </row>
    <row r="82" spans="1:6" x14ac:dyDescent="0.25">
      <c r="A82" s="1">
        <v>44439</v>
      </c>
      <c r="B82" s="5">
        <v>610.59</v>
      </c>
      <c r="C82" s="7">
        <f>B82/B81-1</f>
        <v>2.5322832530100259E-2</v>
      </c>
      <c r="D82" s="7">
        <f>B82/B$80-1</f>
        <v>-2.5483950012250567E-3</v>
      </c>
      <c r="E82" s="7">
        <f t="shared" si="32"/>
        <v>5.7921546884746045E-2</v>
      </c>
      <c r="F82" s="7">
        <f t="shared" si="33"/>
        <v>1.4423600000000003</v>
      </c>
    </row>
    <row r="83" spans="1:6" x14ac:dyDescent="0.25">
      <c r="A83" s="1">
        <v>44469</v>
      </c>
      <c r="B83" s="5">
        <v>603.66999999999996</v>
      </c>
      <c r="C83" s="7">
        <f t="shared" ref="C83:C85" si="34">B83/B82-1</f>
        <v>-1.1333300578129424E-2</v>
      </c>
      <c r="D83" s="7">
        <f>B83/B$80-1</f>
        <v>-1.3852813852813894E-2</v>
      </c>
      <c r="E83" s="7">
        <f t="shared" si="32"/>
        <v>4.5931804005821641E-2</v>
      </c>
      <c r="F83" s="7">
        <f t="shared" si="33"/>
        <v>1.4146799999999997</v>
      </c>
    </row>
    <row r="84" spans="1:6" x14ac:dyDescent="0.25">
      <c r="A84" s="1">
        <v>44500</v>
      </c>
      <c r="B84" s="5">
        <v>591.72</v>
      </c>
      <c r="C84" s="7">
        <f t="shared" si="34"/>
        <v>-1.9795583679824924E-2</v>
      </c>
      <c r="D84" s="7">
        <f>B84/B$83-1</f>
        <v>-1.9795583679824924E-2</v>
      </c>
      <c r="E84" s="7">
        <f t="shared" si="32"/>
        <v>2.5226973456234036E-2</v>
      </c>
      <c r="F84" s="7">
        <f t="shared" si="33"/>
        <v>1.3668800000000001</v>
      </c>
    </row>
    <row r="85" spans="1:6" x14ac:dyDescent="0.25">
      <c r="A85" s="1">
        <v>44530</v>
      </c>
      <c r="B85" s="5">
        <v>597.04999999999995</v>
      </c>
      <c r="C85" s="7">
        <f t="shared" si="34"/>
        <v>9.0076387480564346E-3</v>
      </c>
      <c r="D85" s="7">
        <f>B85/B$83-1</f>
        <v>-1.096625639836335E-2</v>
      </c>
      <c r="E85" s="7">
        <f t="shared" si="32"/>
        <v>3.4461847667891066E-2</v>
      </c>
      <c r="F85" s="7">
        <f t="shared" si="33"/>
        <v>1.3881999999999999</v>
      </c>
    </row>
    <row r="86" spans="1:6" x14ac:dyDescent="0.25">
      <c r="A86" s="2">
        <v>44561</v>
      </c>
      <c r="B86" s="6">
        <v>622.29</v>
      </c>
      <c r="C86" s="8">
        <f t="shared" ref="C86" si="35">B86/B85-1</f>
        <v>4.2274516372163173E-2</v>
      </c>
      <c r="D86" s="8">
        <f>B86/B$83-1</f>
        <v>3.0844666788145902E-2</v>
      </c>
      <c r="E86" s="8">
        <f t="shared" si="32"/>
        <v>7.8193221983505534E-2</v>
      </c>
      <c r="F86" s="8">
        <f t="shared" si="33"/>
        <v>1.48916</v>
      </c>
    </row>
    <row r="87" spans="1:6" x14ac:dyDescent="0.25">
      <c r="A87" s="1">
        <v>44592</v>
      </c>
      <c r="B87" s="5">
        <v>607.72</v>
      </c>
      <c r="C87" s="7">
        <f t="shared" ref="C87:C93" si="36">B87/B86-1</f>
        <v>-2.3413521027173756E-2</v>
      </c>
      <c r="D87" s="7">
        <f>B87/B$86-1</f>
        <v>-2.3413521027173756E-2</v>
      </c>
      <c r="E87" s="7">
        <f t="shared" ref="E87:E95" si="37">B87/B$86-1</f>
        <v>-2.3413521027173756E-2</v>
      </c>
      <c r="F87" s="7">
        <f t="shared" ref="F87:F95" si="38">B87/B$2-1</f>
        <v>1.4308800000000002</v>
      </c>
    </row>
    <row r="88" spans="1:6" x14ac:dyDescent="0.25">
      <c r="A88" s="1">
        <v>44620</v>
      </c>
      <c r="B88" s="5">
        <v>605.17999999999995</v>
      </c>
      <c r="C88" s="7">
        <f t="shared" si="36"/>
        <v>-4.1795563746463982E-3</v>
      </c>
      <c r="D88" s="7">
        <f>B88/B$86-1</f>
        <v>-2.7495219270758042E-2</v>
      </c>
      <c r="E88" s="7">
        <f t="shared" si="37"/>
        <v>-2.7495219270758042E-2</v>
      </c>
      <c r="F88" s="7">
        <f t="shared" si="38"/>
        <v>1.4207199999999998</v>
      </c>
    </row>
    <row r="89" spans="1:6" x14ac:dyDescent="0.25">
      <c r="A89" s="1">
        <v>44651</v>
      </c>
      <c r="B89" s="5">
        <v>604.01</v>
      </c>
      <c r="C89" s="7">
        <f t="shared" si="36"/>
        <v>-1.9333090981195067E-3</v>
      </c>
      <c r="D89" s="7">
        <f>B89/B$86-1</f>
        <v>-2.9375371611306544E-2</v>
      </c>
      <c r="E89" s="7">
        <f t="shared" si="37"/>
        <v>-2.9375371611306544E-2</v>
      </c>
      <c r="F89" s="7">
        <f t="shared" si="38"/>
        <v>1.4160399999999997</v>
      </c>
    </row>
    <row r="90" spans="1:6" x14ac:dyDescent="0.25">
      <c r="A90" s="1">
        <v>44681</v>
      </c>
      <c r="B90" s="5">
        <v>583.04</v>
      </c>
      <c r="C90" s="7">
        <f t="shared" si="36"/>
        <v>-3.4717968245558839E-2</v>
      </c>
      <c r="D90" s="7">
        <f>B90/B$89-1</f>
        <v>-3.4717968245558839E-2</v>
      </c>
      <c r="E90" s="7">
        <f t="shared" si="37"/>
        <v>-6.307348663806267E-2</v>
      </c>
      <c r="F90" s="7">
        <f t="shared" si="38"/>
        <v>1.33216</v>
      </c>
    </row>
    <row r="91" spans="1:6" x14ac:dyDescent="0.25">
      <c r="A91" s="1">
        <v>44712</v>
      </c>
      <c r="B91" s="10">
        <v>570.30999999999995</v>
      </c>
      <c r="C91" s="11">
        <f t="shared" si="36"/>
        <v>-2.1833836443468702E-2</v>
      </c>
      <c r="D91" s="11">
        <f>B91/B$89-1</f>
        <v>-5.5793778248704573E-2</v>
      </c>
      <c r="E91" s="11">
        <f t="shared" si="37"/>
        <v>-8.3530186890356628E-2</v>
      </c>
      <c r="F91" s="11">
        <f t="shared" si="38"/>
        <v>1.2812399999999999</v>
      </c>
    </row>
    <row r="92" spans="1:6" x14ac:dyDescent="0.25">
      <c r="A92" s="1">
        <v>44742</v>
      </c>
      <c r="B92" s="5">
        <v>535.52</v>
      </c>
      <c r="C92" s="7">
        <f t="shared" si="36"/>
        <v>-6.1001911241254647E-2</v>
      </c>
      <c r="D92" s="7">
        <f>B92/B$89-1</f>
        <v>-0.11339216238141758</v>
      </c>
      <c r="E92" s="7">
        <f t="shared" si="37"/>
        <v>-0.13943659708496037</v>
      </c>
      <c r="F92" s="7">
        <f t="shared" si="38"/>
        <v>1.14208</v>
      </c>
    </row>
    <row r="93" spans="1:6" x14ac:dyDescent="0.25">
      <c r="A93" s="1">
        <v>44773</v>
      </c>
      <c r="B93" s="5">
        <v>538.96</v>
      </c>
      <c r="C93" s="7">
        <f t="shared" si="36"/>
        <v>6.4236629817748803E-3</v>
      </c>
      <c r="D93" s="7">
        <f>B93/B$92-1</f>
        <v>6.4236629817748803E-3</v>
      </c>
      <c r="E93" s="7">
        <f t="shared" si="37"/>
        <v>-0.13390862781018487</v>
      </c>
      <c r="F93" s="7">
        <f t="shared" si="38"/>
        <v>1.15584</v>
      </c>
    </row>
    <row r="94" spans="1:6" x14ac:dyDescent="0.25">
      <c r="A94" s="1">
        <v>44804</v>
      </c>
      <c r="B94" s="5">
        <v>524.66</v>
      </c>
      <c r="C94" s="7">
        <f t="shared" ref="C94" si="39">B94/B93-1</f>
        <v>-2.6532581267626698E-2</v>
      </c>
      <c r="D94" s="7">
        <f>B94/B$92-1</f>
        <v>-2.0279354645951653E-2</v>
      </c>
      <c r="E94" s="7">
        <f t="shared" si="37"/>
        <v>-0.15688826752800145</v>
      </c>
      <c r="F94" s="7">
        <f t="shared" si="38"/>
        <v>1.0986400000000001</v>
      </c>
    </row>
    <row r="95" spans="1:6" x14ac:dyDescent="0.25">
      <c r="A95" s="1">
        <v>44834</v>
      </c>
      <c r="B95" s="5">
        <v>508.26</v>
      </c>
      <c r="C95" s="7">
        <f t="shared" ref="C95:C96" si="40">B95/B94-1</f>
        <v>-3.1258338733656021E-2</v>
      </c>
      <c r="D95" s="7">
        <f>B95/B$92-1</f>
        <v>-5.0903794442784589E-2</v>
      </c>
      <c r="E95" s="7">
        <f t="shared" si="37"/>
        <v>-0.18324253965193071</v>
      </c>
      <c r="F95" s="7">
        <f t="shared" si="38"/>
        <v>1.0330400000000002</v>
      </c>
    </row>
    <row r="96" spans="1:6" x14ac:dyDescent="0.25">
      <c r="A96" s="1">
        <v>44865</v>
      </c>
      <c r="B96" s="5">
        <v>544.39</v>
      </c>
      <c r="C96" s="7">
        <f t="shared" si="40"/>
        <v>7.1085664817219563E-2</v>
      </c>
      <c r="D96" s="7">
        <f>B96/B$95-1</f>
        <v>7.1085664817219563E-2</v>
      </c>
      <c r="E96" s="7">
        <f>B96/B$86-1</f>
        <v>-0.12518279258866438</v>
      </c>
      <c r="F96" s="7">
        <f t="shared" ref="F96:F101" si="41">B96/B$2-1</f>
        <v>1.1775600000000002</v>
      </c>
    </row>
    <row r="97" spans="1:6" x14ac:dyDescent="0.25">
      <c r="A97" s="1">
        <v>44895</v>
      </c>
      <c r="B97" s="5">
        <v>551.87</v>
      </c>
      <c r="C97" s="7">
        <f>B97/B96-1</f>
        <v>1.3740149525156564E-2</v>
      </c>
      <c r="D97" s="7">
        <f>B97/B$95-1</f>
        <v>8.5802542006059968E-2</v>
      </c>
      <c r="E97" s="7">
        <f>B97/B$86-1</f>
        <v>-0.11316267335165275</v>
      </c>
      <c r="F97" s="7">
        <f t="shared" si="41"/>
        <v>1.2074799999999999</v>
      </c>
    </row>
    <row r="98" spans="1:6" x14ac:dyDescent="0.25">
      <c r="A98" s="2">
        <v>44926</v>
      </c>
      <c r="B98" s="6">
        <v>533.36</v>
      </c>
      <c r="C98" s="8">
        <f t="shared" ref="C98" si="42">B98/B97-1</f>
        <v>-3.3540507728269331E-2</v>
      </c>
      <c r="D98" s="8">
        <f>B98/B$95-1</f>
        <v>4.9384173454531277E-2</v>
      </c>
      <c r="E98" s="8">
        <f>B98/B$86-1</f>
        <v>-0.14290764755981933</v>
      </c>
      <c r="F98" s="8">
        <f t="shared" si="41"/>
        <v>1.1334400000000002</v>
      </c>
    </row>
    <row r="99" spans="1:6" x14ac:dyDescent="0.25">
      <c r="A99" s="12">
        <v>44957</v>
      </c>
      <c r="B99" s="13">
        <v>535.67999999999995</v>
      </c>
      <c r="C99" s="14">
        <f t="shared" ref="C99:C105" si="43">B99/B98-1</f>
        <v>4.349782510874256E-3</v>
      </c>
      <c r="D99" s="14">
        <f>B99/B$98-1</f>
        <v>4.349782510874256E-3</v>
      </c>
      <c r="E99" s="14">
        <f t="shared" ref="E99:E105" si="44">B99/B$98-1</f>
        <v>4.349782510874256E-3</v>
      </c>
      <c r="F99" s="14">
        <f t="shared" si="41"/>
        <v>1.1427199999999997</v>
      </c>
    </row>
    <row r="100" spans="1:6" x14ac:dyDescent="0.25">
      <c r="A100" s="15">
        <v>44985</v>
      </c>
      <c r="B100" s="17">
        <v>537.96</v>
      </c>
      <c r="C100" s="16">
        <f t="shared" si="43"/>
        <v>4.2562724014338915E-3</v>
      </c>
      <c r="D100" s="16">
        <f>B100/B$98-1</f>
        <v>8.6245687715613695E-3</v>
      </c>
      <c r="E100" s="16">
        <f t="shared" si="44"/>
        <v>8.6245687715613695E-3</v>
      </c>
      <c r="F100" s="16">
        <f t="shared" si="41"/>
        <v>1.15184</v>
      </c>
    </row>
    <row r="101" spans="1:6" x14ac:dyDescent="0.25">
      <c r="A101" s="15">
        <v>45016</v>
      </c>
      <c r="B101" s="17">
        <v>524.48</v>
      </c>
      <c r="C101" s="16">
        <f t="shared" si="43"/>
        <v>-2.5057625102238079E-2</v>
      </c>
      <c r="D101" s="16">
        <f>B101/B$98-1</f>
        <v>-1.6649167541622933E-2</v>
      </c>
      <c r="E101" s="16">
        <f t="shared" si="44"/>
        <v>-1.6649167541622933E-2</v>
      </c>
      <c r="F101" s="16">
        <f t="shared" si="41"/>
        <v>1.0979200000000002</v>
      </c>
    </row>
    <row r="102" spans="1:6" x14ac:dyDescent="0.25">
      <c r="A102" s="15">
        <v>45046</v>
      </c>
      <c r="B102" s="17">
        <v>522.37</v>
      </c>
      <c r="C102" s="16">
        <f t="shared" si="43"/>
        <v>-4.0230323367907994E-3</v>
      </c>
      <c r="D102" s="16">
        <f>B102/B$101-1</f>
        <v>-4.0230323367907994E-3</v>
      </c>
      <c r="E102" s="16">
        <f t="shared" si="44"/>
        <v>-2.0605219739013081E-2</v>
      </c>
      <c r="F102" s="16">
        <f t="shared" ref="F102" si="45">B102/B$2-1</f>
        <v>1.08948</v>
      </c>
    </row>
    <row r="103" spans="1:6" x14ac:dyDescent="0.25">
      <c r="A103" s="15">
        <v>45077</v>
      </c>
      <c r="B103" s="17">
        <v>501.18</v>
      </c>
      <c r="C103" s="16">
        <f t="shared" si="43"/>
        <v>-4.0565116679748048E-2</v>
      </c>
      <c r="D103" s="16">
        <f>B103/B$101-1</f>
        <v>-4.4424954240390502E-2</v>
      </c>
      <c r="E103" s="16">
        <f t="shared" si="44"/>
        <v>-6.0334483275836237E-2</v>
      </c>
      <c r="F103" s="16">
        <f t="shared" ref="F103:F105" si="46">B103/B$2-1</f>
        <v>1.0047199999999998</v>
      </c>
    </row>
    <row r="104" spans="1:6" x14ac:dyDescent="0.25">
      <c r="A104" s="15">
        <v>45107</v>
      </c>
      <c r="B104" s="17">
        <v>514.48</v>
      </c>
      <c r="C104" s="16">
        <f t="shared" si="43"/>
        <v>2.6537371802546117E-2</v>
      </c>
      <c r="D104" s="16">
        <f>B104/B$101-1</f>
        <v>-1.9066503965832871E-2</v>
      </c>
      <c r="E104" s="16">
        <f t="shared" si="44"/>
        <v>-3.5398230088495519E-2</v>
      </c>
      <c r="F104" s="16">
        <f t="shared" si="46"/>
        <v>1.0579200000000002</v>
      </c>
    </row>
    <row r="105" spans="1:6" x14ac:dyDescent="0.25">
      <c r="A105" s="1">
        <v>45138</v>
      </c>
      <c r="B105" s="17">
        <v>521.6</v>
      </c>
      <c r="C105" s="16">
        <f t="shared" si="43"/>
        <v>1.3839216296065882E-2</v>
      </c>
      <c r="D105" s="16">
        <f>B105/B$104-1</f>
        <v>1.3839216296065882E-2</v>
      </c>
      <c r="E105" s="18">
        <f t="shared" si="44"/>
        <v>-2.2048897555122182E-2</v>
      </c>
      <c r="F105" s="18">
        <f t="shared" si="46"/>
        <v>1.0864000000000003</v>
      </c>
    </row>
    <row r="106" spans="1:6" x14ac:dyDescent="0.25">
      <c r="A106" s="1">
        <v>45169</v>
      </c>
      <c r="B106" s="17">
        <v>515.77</v>
      </c>
      <c r="C106" s="16">
        <f t="shared" ref="C106" si="47">B106/B105-1</f>
        <v>-1.1177147239263885E-2</v>
      </c>
      <c r="D106" s="16">
        <f>B106/B$104-1</f>
        <v>2.5073860985849183E-3</v>
      </c>
      <c r="E106" s="18">
        <f t="shared" ref="E106" si="48">B106/B$98-1</f>
        <v>-3.2979601019949012E-2</v>
      </c>
      <c r="F106" s="18">
        <f t="shared" ref="F106" si="49">B106/B$2-1</f>
        <v>1.0630799999999998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hthemas</dc:creator>
  <cp:lastModifiedBy>Hendrik Themas</cp:lastModifiedBy>
  <dcterms:created xsi:type="dcterms:W3CDTF">2020-04-09T14:14:32Z</dcterms:created>
  <dcterms:modified xsi:type="dcterms:W3CDTF">2023-09-25T10:26:16Z</dcterms:modified>
</cp:coreProperties>
</file>